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Angel\Downloads\"/>
    </mc:Choice>
  </mc:AlternateContent>
  <xr:revisionPtr revIDLastSave="0" documentId="13_ncr:1_{CA5D2DE9-D155-4066-88EA-89592A1B354D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Dashboard" sheetId="1" r:id="rId1"/>
    <sheet name="Applications" sheetId="2" r:id="rId2"/>
    <sheet name="Networking" sheetId="3" r:id="rId3"/>
    <sheet name="Interviews" sheetId="4" r:id="rId4"/>
    <sheet name="Offers" sheetId="5" r:id="rId5"/>
    <sheet name="Instructions" sheetId="6" r:id="rId6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23" i="1" l="1"/>
  <c r="B18" i="1"/>
  <c r="B16" i="1"/>
  <c r="B14" i="1"/>
  <c r="B12" i="1"/>
  <c r="B10" i="1"/>
  <c r="B8" i="1"/>
  <c r="B6" i="1"/>
  <c r="B4" i="1"/>
</calcChain>
</file>

<file path=xl/sharedStrings.xml><?xml version="1.0" encoding="utf-8"?>
<sst xmlns="http://schemas.openxmlformats.org/spreadsheetml/2006/main" count="113" uniqueCount="102">
  <si>
    <t>THE JILTED RECRUITER  ·  Search Dashboard</t>
  </si>
  <si>
    <t>Your search at a glance. Update the Applications sheet — this dashboard updates automatically.</t>
  </si>
  <si>
    <t>Total Applications</t>
  </si>
  <si>
    <t>Phone Screens</t>
  </si>
  <si>
    <t>Interviews</t>
  </si>
  <si>
    <t>Offers</t>
  </si>
  <si>
    <t>Rejections</t>
  </si>
  <si>
    <t>No Response</t>
  </si>
  <si>
    <t>Active Opportunities</t>
  </si>
  <si>
    <t>Networking Contacts</t>
  </si>
  <si>
    <t>Response Rate (screens ÷ apps)</t>
  </si>
  <si>
    <t>If your response rate is under 10%, revisit your resume and keyword matching before applying to more roles.</t>
  </si>
  <si>
    <t>THE JILTED RECRUITER  ·  Job Search Tracker</t>
  </si>
  <si>
    <t>Applications  —  Track every job you apply to. Update status after every interaction.</t>
  </si>
  <si>
    <t>Date Applied</t>
  </si>
  <si>
    <t>Company</t>
  </si>
  <si>
    <t>Job Title</t>
  </si>
  <si>
    <t>Job Posting URL</t>
  </si>
  <si>
    <t>Contact Name</t>
  </si>
  <si>
    <t>Contact Title</t>
  </si>
  <si>
    <t>Contact Email / LinkedIn</t>
  </si>
  <si>
    <t>Application Method</t>
  </si>
  <si>
    <t>Status</t>
  </si>
  <si>
    <t>Last Action Date</t>
  </si>
  <si>
    <t>Next Action</t>
  </si>
  <si>
    <t>Next Action Date</t>
  </si>
  <si>
    <t>Salary Range</t>
  </si>
  <si>
    <t>Notes</t>
  </si>
  <si>
    <t>Example Co.</t>
  </si>
  <si>
    <t>Director of HR</t>
  </si>
  <si>
    <t>linkedin.com/jobs/...</t>
  </si>
  <si>
    <t>Jane Smith</t>
  </si>
  <si>
    <t>Talent Acquisition</t>
  </si>
  <si>
    <t>jsmith@example.com</t>
  </si>
  <si>
    <t>Company Website</t>
  </si>
  <si>
    <t>Applied</t>
  </si>
  <si>
    <t>Follow up with recruiter</t>
  </si>
  <si>
    <t>$120,000–$140,000</t>
  </si>
  <si>
    <t>Referral from Mike — mentioned culture is strong</t>
  </si>
  <si>
    <t>THE JILTED RECRUITER  ·  Networking Tracker</t>
  </si>
  <si>
    <t>Networking  —  Log every connection, outreach, and conversation. Relationships are the job search.</t>
  </si>
  <si>
    <t>Date</t>
  </si>
  <si>
    <t>Name</t>
  </si>
  <si>
    <t>Title</t>
  </si>
  <si>
    <t>Connection Type</t>
  </si>
  <si>
    <t>How Connected</t>
  </si>
  <si>
    <t>Outreach Sent</t>
  </si>
  <si>
    <t>Response Received</t>
  </si>
  <si>
    <t>Last Interaction</t>
  </si>
  <si>
    <t>Next Step</t>
  </si>
  <si>
    <t>Alex Johnson</t>
  </si>
  <si>
    <t>Senior Recruiter</t>
  </si>
  <si>
    <t>Target Corp.</t>
  </si>
  <si>
    <t>Recruiter</t>
  </si>
  <si>
    <t>LinkedIn cold connect</t>
  </si>
  <si>
    <t>Yes</t>
  </si>
  <si>
    <t>Request informational interview</t>
  </si>
  <si>
    <t>Responded within 2 days — very friendly</t>
  </si>
  <si>
    <t>THE JILTED RECRUITER  ·  Interview Log</t>
  </si>
  <si>
    <t>Interviews  —  Log every round. Debrief within 2 hours. Send thank you within 24.</t>
  </si>
  <si>
    <t>Role</t>
  </si>
  <si>
    <t>Round</t>
  </si>
  <si>
    <t>Format</t>
  </si>
  <si>
    <t>Interviewer(s)</t>
  </si>
  <si>
    <t>Key Topics Covered</t>
  </si>
  <si>
    <t>Strong Answers</t>
  </si>
  <si>
    <t>Answers to Improve</t>
  </si>
  <si>
    <t>Thank You Sent</t>
  </si>
  <si>
    <t>Follow-Up Date</t>
  </si>
  <si>
    <t>Outcome</t>
  </si>
  <si>
    <t>THE JILTED RECRUITER  ·  Offers &amp; Negotiation</t>
  </si>
  <si>
    <t>Offers  —  Never accept on the spot. Evaluate the full package. Negotiate at least once.</t>
  </si>
  <si>
    <t>Offer Date</t>
  </si>
  <si>
    <t>Deadline</t>
  </si>
  <si>
    <t>Base Salary</t>
  </si>
  <si>
    <t>Bonus (%)</t>
  </si>
  <si>
    <t>Signing Bonus</t>
  </si>
  <si>
    <t>Equity / RSUs</t>
  </si>
  <si>
    <t>PTO Days</t>
  </si>
  <si>
    <t>Remote?</t>
  </si>
  <si>
    <t>Your Ask</t>
  </si>
  <si>
    <t>THE JILTED RECRUITER  ·  How to Use This Tracker</t>
  </si>
  <si>
    <t>Angela Malagon  ·  angelamalagon.com</t>
  </si>
  <si>
    <t>Sheet</t>
  </si>
  <si>
    <t>What to use it for</t>
  </si>
  <si>
    <t>Dashboard</t>
  </si>
  <si>
    <t>Start here. Your real-time search summary — total applications, active opportunities, response rate, and offer count. Updates automatically as you fill in the Applications sheet.</t>
  </si>
  <si>
    <t>Applications</t>
  </si>
  <si>
    <t>Log every job you apply to. Fill in the date, company, role, and contact info right away. Update the Status column after every interaction. Dropdowns keep your data clean.</t>
  </si>
  <si>
    <t>Networking</t>
  </si>
  <si>
    <t>Track every connection, outreach message, and conversation. Log whether you've reached out and whether they've responded. Don't let relationships go cold.</t>
  </si>
  <si>
    <t>Log every interview round. Fill in your notes within 2 hours — while it's fresh. Track whether your thank you was sent and when to follow up.</t>
  </si>
  <si>
    <t>Track every offer and its full compensation package. Never evaluate an offer on base salary alone. Use this sheet before you negotiate — and before you accept.</t>
  </si>
  <si>
    <t>Instructions</t>
  </si>
  <si>
    <t>This sheet. Come back here if you need a reminder on how anything works.</t>
  </si>
  <si>
    <t>Tips from Angela</t>
  </si>
  <si>
    <t>→  Update this tracker every day you work on your search. Stale data is useless data.</t>
  </si>
  <si>
    <t>→  If your application-to-response rate is under 10%, stop applying and fix your resume first.</t>
  </si>
  <si>
    <t>→  If your interview-to-offer rate is low, invest more time in interview prep — not more applications.</t>
  </si>
  <si>
    <t>→  The Networking sheet is not optional. 70–80% of jobs are filled through relationships, not postings.</t>
  </si>
  <si>
    <t>→  Never accept an offer without filling out the Offers sheet first. You will miss something.</t>
  </si>
  <si>
    <t>→  A long search is not a verdict on your value. Track the data — it will show you where to adjust.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</si>
</sst>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charset val="1"/>
    </font>
    <font>
      <b/>
      <sz val="14"/>
      <color rgb="FFFFFFFF"/>
      <name val="Arial"/>
      <charset val="1"/>
    </font>
    <font>
      <i/>
      <sz val="10"/>
      <color rgb="FF2D3436"/>
      <name val="Arial"/>
      <charset val="1"/>
    </font>
    <font>
      <b/>
      <sz val="11"/>
      <color rgb="FFFFFFFF"/>
      <name val="Arial"/>
      <charset val="1"/>
    </font>
    <font>
      <b/>
      <sz val="16"/>
      <color rgb="FFFFFFFF"/>
      <name val="Arial"/>
      <charset val="1"/>
    </font>
    <font>
      <b/>
      <sz val="11"/>
      <color rgb="FF2A4A5E"/>
      <name val="Arial"/>
      <charset val="1"/>
    </font>
    <font>
      <b/>
      <sz val="16"/>
      <color rgb="FF2A4A5E"/>
      <name val="Arial"/>
      <charset val="1"/>
    </font>
    <font>
      <b/>
      <sz val="11"/>
      <color rgb="FFA8843E"/>
      <name val="Arial"/>
      <charset val="1"/>
    </font>
    <font>
      <b/>
      <sz val="16"/>
      <color rgb="FFA8843E"/>
      <name val="Arial"/>
      <charset val="1"/>
    </font>
    <font>
      <b/>
      <sz val="11"/>
      <color rgb="FFC0392B"/>
      <name val="Arial"/>
      <charset val="1"/>
    </font>
    <font>
      <b/>
      <sz val="16"/>
      <color rgb="FFC0392B"/>
      <name val="Arial"/>
      <charset val="1"/>
    </font>
    <font>
      <b/>
      <sz val="11"/>
      <color rgb="FF2D3436"/>
      <name val="Arial"/>
      <charset val="1"/>
    </font>
    <font>
      <b/>
      <sz val="16"/>
      <color rgb="FF2D3436"/>
      <name val="Arial"/>
      <charset val="1"/>
    </font>
    <font>
      <b/>
      <sz val="11"/>
      <color rgb="FF2E7D32"/>
      <name val="Arial"/>
      <charset val="1"/>
    </font>
    <font>
      <b/>
      <sz val="16"/>
      <color rgb="FF2E7D32"/>
      <name val="Arial"/>
      <charset val="1"/>
    </font>
    <font>
      <b/>
      <sz val="20"/>
      <color rgb="FFA8843E"/>
      <name val="Arial"/>
      <charset val="1"/>
    </font>
    <font>
      <i/>
      <sz val="10"/>
      <color rgb="FF777777"/>
      <name val="Arial"/>
      <charset val="1"/>
    </font>
    <font>
      <sz val="10"/>
      <color rgb="FF2D3436"/>
      <name val="Arial"/>
      <charset val="1"/>
    </font>
    <font>
      <b/>
      <sz val="10"/>
      <color rgb="FFFFFFFF"/>
      <name val="Arial"/>
      <charset val="1"/>
    </font>
    <font>
      <b/>
      <sz val="10"/>
      <color rgb="FF2A4A5E"/>
      <name val="Arial"/>
      <charset val="1"/>
    </font>
  </fonts>
  <fills count="12">
    <fill>
      <patternFill patternType="none"/>
    </fill>
    <fill>
      <patternFill patternType="gray125"/>
    </fill>
    <fill>
      <patternFill patternType="solid">
        <fgColor rgb="FF2A4A5E"/>
        <bgColor rgb="FF2D3436"/>
      </patternFill>
    </fill>
    <fill>
      <patternFill patternType="solid">
        <fgColor rgb="FFF0EBE0"/>
        <bgColor rgb="FFF5ECD8"/>
      </patternFill>
    </fill>
    <fill>
      <patternFill patternType="solid">
        <fgColor rgb="FFFFFFFF"/>
        <bgColor rgb="FFFEF9E7"/>
      </patternFill>
    </fill>
    <fill>
      <patternFill patternType="solid">
        <fgColor rgb="FFD6E4EE"/>
        <bgColor rgb="FFDDDDDD"/>
      </patternFill>
    </fill>
    <fill>
      <patternFill patternType="solid">
        <fgColor rgb="FFF5ECD8"/>
        <bgColor rgb="FFF0EBE0"/>
      </patternFill>
    </fill>
    <fill>
      <patternFill patternType="solid">
        <fgColor rgb="FFFDECEA"/>
        <bgColor rgb="FFF5ECD8"/>
      </patternFill>
    </fill>
    <fill>
      <patternFill patternType="solid">
        <fgColor rgb="FFF0F0F0"/>
        <bgColor rgb="FFE8F5E9"/>
      </patternFill>
    </fill>
    <fill>
      <patternFill patternType="solid">
        <fgColor rgb="FFE8F5E9"/>
        <bgColor rgb="FFF0F0F0"/>
      </patternFill>
    </fill>
    <fill>
      <patternFill patternType="solid">
        <fgColor rgb="FFA8843E"/>
        <bgColor rgb="FF777777"/>
      </patternFill>
    </fill>
    <fill>
      <patternFill patternType="solid">
        <fgColor rgb="FF2D3436"/>
        <bgColor rgb="FF333300"/>
      </patternFill>
    </fill>
  </fills>
  <borders count="3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/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4" borderId="2" xfId="0" applyFont="1" applyFill="1" applyBorder="1" applyAlignment="1">
      <alignment horizontal="left" vertical="center" wrapText="1"/>
    </xf>
    <xf numFmtId="0" fontId="17" fillId="4" borderId="2" xfId="0" applyFont="1" applyFill="1" applyBorder="1" applyAlignment="1">
      <alignment horizontal="left" vertical="center" wrapText="1"/>
    </xf>
    <xf numFmtId="0" fontId="17" fillId="6" borderId="2" xfId="0" applyFont="1" applyFill="1" applyBorder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15" fillId="6" borderId="2" xfId="0" applyFont="1" applyFill="1" applyBorder="1" applyAlignment="1">
      <alignment horizontal="center" vertical="center"/>
    </xf>
    <xf numFmtId="0" fontId="3" fillId="10" borderId="2" xfId="0" applyFont="1" applyFill="1" applyBorder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0" fillId="4" borderId="0" xfId="0" applyFill="1"/>
    <xf numFmtId="0" fontId="5" fillId="5" borderId="1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left" vertical="center"/>
    </xf>
    <xf numFmtId="0" fontId="8" fillId="6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left" vertical="center"/>
    </xf>
    <xf numFmtId="0" fontId="10" fillId="7" borderId="1" xfId="0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left" vertical="center"/>
    </xf>
    <xf numFmtId="0" fontId="12" fillId="8" borderId="1" xfId="0" applyFont="1" applyFill="1" applyBorder="1" applyAlignment="1">
      <alignment horizontal="center" vertical="center"/>
    </xf>
    <xf numFmtId="0" fontId="13" fillId="9" borderId="1" xfId="0" applyFont="1" applyFill="1" applyBorder="1" applyAlignment="1">
      <alignment horizontal="left" vertical="center"/>
    </xf>
    <xf numFmtId="0" fontId="14" fillId="9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left" vertical="center" wrapText="1"/>
    </xf>
    <xf numFmtId="0" fontId="17" fillId="8" borderId="1" xfId="0" applyFont="1" applyFill="1" applyBorder="1" applyAlignment="1">
      <alignment horizontal="left" vertical="center" wrapText="1"/>
    </xf>
    <xf numFmtId="0" fontId="18" fillId="11" borderId="1" xfId="0" applyFont="1" applyFill="1" applyBorder="1" applyAlignment="1">
      <alignment horizontal="left" vertical="center"/>
    </xf>
    <xf numFmtId="0" fontId="18" fillId="11" borderId="1" xfId="0" applyFont="1" applyFill="1" applyBorder="1" applyAlignment="1">
      <alignment horizontal="left" vertical="center" wrapText="1"/>
    </xf>
    <xf numFmtId="0" fontId="19" fillId="5" borderId="1" xfId="0" applyFont="1" applyFill="1" applyBorder="1" applyAlignment="1">
      <alignment horizontal="left" vertical="center"/>
    </xf>
  </cellXfs>
  <cellStyles count="1">
    <cellStyle name="Normal" xfId="0" builtinId="0"/>
  </cellStyles>
  <dxfs count="11">
    <dxf>
      <fill>
        <patternFill>
          <bgColor rgb="FFFEF9E7"/>
        </patternFill>
      </fill>
    </dxf>
    <dxf>
      <fill>
        <patternFill>
          <bgColor rgb="FFFEF9E7"/>
        </patternFill>
      </fill>
    </dxf>
    <dxf>
      <fill>
        <patternFill>
          <bgColor rgb="FFFEF9E7"/>
        </patternFill>
      </fill>
    </dxf>
    <dxf>
      <fill>
        <patternFill>
          <bgColor rgb="FFD6E4EE"/>
        </patternFill>
      </fill>
    </dxf>
    <dxf>
      <fill>
        <patternFill>
          <bgColor rgb="FFFDECEA"/>
        </patternFill>
      </fill>
    </dxf>
    <dxf>
      <fill>
        <patternFill>
          <bgColor rgb="FFFDECEA"/>
        </patternFill>
      </fill>
    </dxf>
    <dxf>
      <fill>
        <patternFill>
          <bgColor rgb="FFFDECEA"/>
        </patternFill>
      </fill>
    </dxf>
    <dxf>
      <fill>
        <patternFill>
          <bgColor rgb="FFF5ECD8"/>
        </patternFill>
      </fill>
    </dxf>
    <dxf>
      <fill>
        <patternFill>
          <bgColor rgb="FFF5ECD8"/>
        </patternFill>
      </fill>
    </dxf>
    <dxf>
      <fill>
        <patternFill>
          <bgColor rgb="FFE8F5E9"/>
        </patternFill>
      </fill>
    </dxf>
    <dxf>
      <fill>
        <patternFill>
          <bgColor rgb="FFE8F5E9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A8843E"/>
      <rgbColor rgb="FF800080"/>
      <rgbColor rgb="FF008080"/>
      <rgbColor rgb="FFFDECEA"/>
      <rgbColor rgb="FF777777"/>
      <rgbColor rgb="FF9999FF"/>
      <rgbColor rgb="FF993366"/>
      <rgbColor rgb="FFFEF9E7"/>
      <rgbColor rgb="FFE8F5E9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6E4EE"/>
      <rgbColor rgb="FFF0F0F0"/>
      <rgbColor rgb="FFF5ECD8"/>
      <rgbColor rgb="FF99CCFF"/>
      <rgbColor rgb="FFFF99CC"/>
      <rgbColor rgb="FFCC99FF"/>
      <rgbColor rgb="FFF0EBE0"/>
      <rgbColor rgb="FF3366FF"/>
      <rgbColor rgb="FF33CCCC"/>
      <rgbColor rgb="FF99CC00"/>
      <rgbColor rgb="FFFFCC00"/>
      <rgbColor rgb="FFFF9900"/>
      <rgbColor rgb="FFFF6600"/>
      <rgbColor rgb="FF3D6B54"/>
      <rgbColor rgb="FFAAAAAA"/>
      <rgbColor rgb="FF003366"/>
      <rgbColor rgb="FF2E7D32"/>
      <rgbColor rgb="FF003300"/>
      <rgbColor rgb="FF333300"/>
      <rgbColor rgb="FFC0392B"/>
      <rgbColor rgb="FF993366"/>
      <rgbColor rgb="FF2A4A5E"/>
      <rgbColor rgb="FF2D343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2D3436"/>
  </sheetPr>
  <dimension ref="A1:F25"/>
  <sheetViews>
    <sheetView showGridLines="0" tabSelected="1" zoomScaleNormal="100" workbookViewId="0">
      <selection sqref="A1:F1"/>
    </sheetView>
  </sheetViews>
  <sheetFormatPr defaultColWidth="8.7109375" defaultRowHeight="15" x14ac:dyDescent="0.25"/>
  <cols>
    <col min="1" max="1" width="26" customWidth="1"/>
    <col min="2" max="2" width="14" customWidth="1"/>
    <col min="3" max="3" width="2" customWidth="1"/>
    <col min="4" max="4" width="26" customWidth="1"/>
    <col min="5" max="5" width="14" customWidth="1"/>
  </cols>
  <sheetData>
    <row r="1" spans="1:6" ht="27.75" customHeight="1" x14ac:dyDescent="0.25">
      <c r="A1" s="8" t="s">
        <v>0</v>
      </c>
      <c r="B1" s="8"/>
      <c r="C1" s="8"/>
      <c r="D1" s="8"/>
      <c r="E1" s="8"/>
      <c r="F1" s="8"/>
    </row>
    <row r="2" spans="1:6" ht="15.75" customHeight="1" x14ac:dyDescent="0.25">
      <c r="A2" s="7" t="s">
        <v>1</v>
      </c>
      <c r="B2" s="7"/>
      <c r="C2" s="7"/>
      <c r="D2" s="7"/>
      <c r="E2" s="7"/>
      <c r="F2" s="7"/>
    </row>
    <row r="4" spans="1:6" ht="27.75" customHeight="1" x14ac:dyDescent="0.25">
      <c r="A4" s="9" t="s">
        <v>2</v>
      </c>
      <c r="B4" s="10">
        <f>COUNTA(Applications!B4:B23)</f>
        <v>1</v>
      </c>
    </row>
    <row r="5" spans="1:6" ht="6" customHeight="1" x14ac:dyDescent="0.25">
      <c r="A5" s="11"/>
      <c r="B5" s="11"/>
    </row>
    <row r="6" spans="1:6" ht="27.75" customHeight="1" x14ac:dyDescent="0.25">
      <c r="A6" s="12" t="s">
        <v>3</v>
      </c>
      <c r="B6" s="13">
        <f>COUNTIF(Applications!I4:I23,"Phone Screen")</f>
        <v>0</v>
      </c>
    </row>
    <row r="7" spans="1:6" ht="6" customHeight="1" x14ac:dyDescent="0.25">
      <c r="A7" s="11"/>
      <c r="B7" s="11"/>
    </row>
    <row r="8" spans="1:6" ht="27.75" customHeight="1" x14ac:dyDescent="0.25">
      <c r="A8" s="12" t="s">
        <v>4</v>
      </c>
      <c r="B8" s="13">
        <f>COUNTIFS(Applications!I4:I23,"1st Interview")+COUNTIFS(Applications!I4:I23,"2nd Interview")+COUNTIFS(Applications!I4:I23,"Final Round")</f>
        <v>0</v>
      </c>
    </row>
    <row r="9" spans="1:6" ht="6" customHeight="1" x14ac:dyDescent="0.25">
      <c r="A9" s="11"/>
      <c r="B9" s="11"/>
    </row>
    <row r="10" spans="1:6" ht="27.75" customHeight="1" x14ac:dyDescent="0.25">
      <c r="A10" s="14" t="s">
        <v>5</v>
      </c>
      <c r="B10" s="15">
        <f>COUNTIF(Applications!I4:I23,"Offer Received")+COUNTIF(Applications!I4:I23,"Negotiating")+COUNTIF(Applications!I4:I23,"Accepted")</f>
        <v>0</v>
      </c>
    </row>
    <row r="11" spans="1:6" ht="6" customHeight="1" x14ac:dyDescent="0.25">
      <c r="A11" s="11"/>
      <c r="B11" s="11"/>
    </row>
    <row r="12" spans="1:6" ht="27.75" customHeight="1" x14ac:dyDescent="0.25">
      <c r="A12" s="16" t="s">
        <v>6</v>
      </c>
      <c r="B12" s="17">
        <f>COUNTIF(Applications!I4:I23,"Rejected")</f>
        <v>0</v>
      </c>
    </row>
    <row r="13" spans="1:6" ht="6" customHeight="1" x14ac:dyDescent="0.25">
      <c r="A13" s="11"/>
      <c r="B13" s="11"/>
    </row>
    <row r="14" spans="1:6" ht="27.75" customHeight="1" x14ac:dyDescent="0.25">
      <c r="A14" s="18" t="s">
        <v>7</v>
      </c>
      <c r="B14" s="19">
        <f>COUNTIF(Applications!I4:I23,"No Response")</f>
        <v>0</v>
      </c>
    </row>
    <row r="15" spans="1:6" ht="6" customHeight="1" x14ac:dyDescent="0.25">
      <c r="A15" s="11"/>
      <c r="B15" s="11"/>
    </row>
    <row r="16" spans="1:6" ht="27.75" customHeight="1" x14ac:dyDescent="0.25">
      <c r="A16" s="20" t="s">
        <v>8</v>
      </c>
      <c r="B16" s="21">
        <f>COUNTIF(Applications!I4:I23,"Applied")+COUNTIF(Applications!I4:I23,"Phone Screen")+COUNTIF(Applications!I4:I23,"1st Interview")+COUNTIF(Applications!I4:I23,"2nd Interview")+COUNTIF(Applications!I4:I23,"Final Round")</f>
        <v>1</v>
      </c>
    </row>
    <row r="17" spans="1:5" ht="6" customHeight="1" x14ac:dyDescent="0.25">
      <c r="A17" s="11"/>
      <c r="B17" s="11"/>
    </row>
    <row r="18" spans="1:5" ht="27.75" customHeight="1" x14ac:dyDescent="0.25">
      <c r="A18" s="12" t="s">
        <v>9</v>
      </c>
      <c r="B18" s="13">
        <f>COUNTA(Networking!B4:B23)</f>
        <v>1</v>
      </c>
    </row>
    <row r="19" spans="1:5" ht="6" customHeight="1" x14ac:dyDescent="0.25">
      <c r="A19" s="11"/>
      <c r="B19" s="11"/>
    </row>
    <row r="22" spans="1:5" ht="27.75" customHeight="1" x14ac:dyDescent="0.25">
      <c r="A22" s="6" t="s">
        <v>10</v>
      </c>
      <c r="B22" s="6"/>
    </row>
    <row r="23" spans="1:5" ht="27.75" customHeight="1" x14ac:dyDescent="0.25">
      <c r="A23" s="5" t="str">
        <f>IF(COUNTA(Applications!B4:B23)=0,"—",TEXT(COUNTIF(Applications!I4:I23,"Phone Screen")/COUNTA(Applications!B4:B23),"0%"))</f>
        <v>0%</v>
      </c>
      <c r="B23" s="5"/>
    </row>
    <row r="25" spans="1:5" ht="19.5" customHeight="1" x14ac:dyDescent="0.25">
      <c r="A25" s="4" t="s">
        <v>11</v>
      </c>
      <c r="B25" s="4"/>
      <c r="C25" s="4"/>
      <c r="D25" s="4"/>
      <c r="E25" s="4"/>
    </row>
  </sheetData>
  <mergeCells count="5">
    <mergeCell ref="A1:F1"/>
    <mergeCell ref="A2:F2"/>
    <mergeCell ref="A22:B22"/>
    <mergeCell ref="A23:B23"/>
    <mergeCell ref="A25:E25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A4A5E"/>
  </sheetPr>
  <dimension ref="A1:N23"/>
  <sheetViews>
    <sheetView showGridLines="0" zoomScaleNormal="100" workbookViewId="0">
      <pane ySplit="3" topLeftCell="A4" activePane="bottomLeft" state="frozen"/>
      <selection pane="bottomLeft" activeCell="C30" sqref="C30"/>
    </sheetView>
  </sheetViews>
  <sheetFormatPr defaultColWidth="8.7109375" defaultRowHeight="15" x14ac:dyDescent="0.25"/>
  <cols>
    <col min="1" max="1" width="13" customWidth="1"/>
    <col min="2" max="2" width="20" customWidth="1"/>
    <col min="3" max="3" width="24" customWidth="1"/>
    <col min="4" max="4" width="28" customWidth="1"/>
    <col min="5" max="6" width="18" customWidth="1"/>
    <col min="7" max="7" width="28" customWidth="1"/>
    <col min="8" max="8" width="18" customWidth="1"/>
    <col min="9" max="9" width="16" customWidth="1"/>
    <col min="10" max="10" width="15" customWidth="1"/>
    <col min="11" max="11" width="22" customWidth="1"/>
    <col min="12" max="12" width="15" customWidth="1"/>
    <col min="13" max="13" width="14" customWidth="1"/>
    <col min="14" max="14" width="30" customWidth="1"/>
  </cols>
  <sheetData>
    <row r="1" spans="1:14" ht="27.75" customHeight="1" x14ac:dyDescent="0.25">
      <c r="A1" s="8" t="s">
        <v>12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5.75" customHeight="1" x14ac:dyDescent="0.25">
      <c r="A2" s="7" t="s">
        <v>13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ht="30" x14ac:dyDescent="0.25">
      <c r="A3" s="22" t="s">
        <v>14</v>
      </c>
      <c r="B3" s="22" t="s">
        <v>15</v>
      </c>
      <c r="C3" s="22" t="s">
        <v>16</v>
      </c>
      <c r="D3" s="22" t="s">
        <v>17</v>
      </c>
      <c r="E3" s="22" t="s">
        <v>18</v>
      </c>
      <c r="F3" s="22" t="s">
        <v>19</v>
      </c>
      <c r="G3" s="22" t="s">
        <v>20</v>
      </c>
      <c r="H3" s="22" t="s">
        <v>21</v>
      </c>
      <c r="I3" s="22" t="s">
        <v>22</v>
      </c>
      <c r="J3" s="22" t="s">
        <v>23</v>
      </c>
      <c r="K3" s="22" t="s">
        <v>24</v>
      </c>
      <c r="L3" s="22" t="s">
        <v>25</v>
      </c>
      <c r="M3" s="22" t="s">
        <v>26</v>
      </c>
      <c r="N3" s="22" t="s">
        <v>27</v>
      </c>
    </row>
    <row r="4" spans="1:14" ht="18" customHeight="1" x14ac:dyDescent="0.25">
      <c r="A4" s="23"/>
      <c r="B4" s="23" t="s">
        <v>28</v>
      </c>
      <c r="C4" s="23" t="s">
        <v>29</v>
      </c>
      <c r="D4" s="23" t="s">
        <v>30</v>
      </c>
      <c r="E4" s="23" t="s">
        <v>31</v>
      </c>
      <c r="F4" s="23" t="s">
        <v>32</v>
      </c>
      <c r="G4" s="23" t="s">
        <v>33</v>
      </c>
      <c r="H4" s="23" t="s">
        <v>34</v>
      </c>
      <c r="I4" s="23" t="s">
        <v>35</v>
      </c>
      <c r="J4" s="23"/>
      <c r="K4" s="23" t="s">
        <v>36</v>
      </c>
      <c r="L4" s="23"/>
      <c r="M4" s="23" t="s">
        <v>37</v>
      </c>
      <c r="N4" s="23" t="s">
        <v>38</v>
      </c>
    </row>
    <row r="5" spans="1:14" ht="18" customHeight="1" x14ac:dyDescent="0.2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</row>
    <row r="6" spans="1:14" ht="18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ht="18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</row>
    <row r="8" spans="1:14" ht="18" customHeight="1" x14ac:dyDescent="0.25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</row>
    <row r="9" spans="1:14" ht="18" customHeight="1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</row>
    <row r="10" spans="1:14" ht="18" customHeight="1" x14ac:dyDescent="0.25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</row>
    <row r="11" spans="1:14" ht="18" customHeight="1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</row>
    <row r="12" spans="1:14" ht="18" customHeight="1" x14ac:dyDescent="0.25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</row>
    <row r="13" spans="1:14" ht="18" customHeight="1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</row>
    <row r="14" spans="1:14" ht="18" customHeight="1" x14ac:dyDescent="0.2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</row>
    <row r="15" spans="1:14" ht="18" customHeight="1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</row>
    <row r="16" spans="1:14" ht="18" customHeight="1" x14ac:dyDescent="0.25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</row>
    <row r="17" spans="1:14" ht="18" customHeight="1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</row>
    <row r="18" spans="1:14" ht="18" customHeight="1" x14ac:dyDescent="0.25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</row>
    <row r="19" spans="1:14" ht="18" customHeight="1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</row>
    <row r="20" spans="1:14" ht="18" customHeight="1" x14ac:dyDescent="0.25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</row>
    <row r="21" spans="1:14" ht="18" customHeight="1" x14ac:dyDescent="0.25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</row>
    <row r="22" spans="1:14" ht="18" customHeight="1" x14ac:dyDescent="0.25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</row>
    <row r="23" spans="1:14" ht="18" customHeight="1" x14ac:dyDescent="0.25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</row>
  </sheetData>
  <mergeCells count="2">
    <mergeCell ref="A1:N1"/>
    <mergeCell ref="A2:N2"/>
  </mergeCells>
  <conditionalFormatting sqref="A4:N23">
    <cfRule type="expression" dxfId="10" priority="2">
      <formula>$I4="Accepted"</formula>
    </cfRule>
    <cfRule type="expression" dxfId="9" priority="3">
      <formula>$I4="Offer Received"</formula>
    </cfRule>
    <cfRule type="expression" dxfId="8" priority="4">
      <formula>$I4="Negotiating"</formula>
    </cfRule>
    <cfRule type="expression" dxfId="7" priority="5">
      <formula>$I4="Final Round"</formula>
    </cfRule>
    <cfRule type="expression" dxfId="6" priority="6">
      <formula>$I4="Rejected"</formula>
    </cfRule>
    <cfRule type="expression" dxfId="5" priority="7">
      <formula>$I4="Withdrawn"</formula>
    </cfRule>
    <cfRule type="expression" dxfId="4" priority="8">
      <formula>$I4="No Response"</formula>
    </cfRule>
    <cfRule type="expression" dxfId="3" priority="9">
      <formula>$I4="Applied"</formula>
    </cfRule>
    <cfRule type="expression" dxfId="2" priority="10">
      <formula>$I4="Phone Screen"</formula>
    </cfRule>
    <cfRule type="expression" dxfId="1" priority="11">
      <formula>$I4="1st Interview"</formula>
    </cfRule>
    <cfRule type="expression" dxfId="0" priority="12">
      <formula>$I4="2nd Interview"</formula>
    </cfRule>
  </conditionalFormatting>
  <dataValidations count="2">
    <dataValidation type="list" allowBlank="1" errorTitle="Invalid Status" error="Please select a valid status" sqref="I4:I23" xr:uid="{00000000-0002-0000-0100-000000000000}">
      <formula1>"Applied,Phone Screen,1st Interview,2nd Interview,Final Round,Offer Received,Negotiating,Accepted,Declined,Rejected,Withdrawn,No Response"</formula1>
      <formula2>0</formula2>
    </dataValidation>
    <dataValidation type="list" allowBlank="1" sqref="H4:H23" xr:uid="{00000000-0002-0000-0100-000001000000}">
      <formula1>"Company Website,LinkedIn Easy Apply,LinkedIn,Referral,Recruiter,Job Board,Other"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3D6B54"/>
  </sheetPr>
  <dimension ref="A1:K23"/>
  <sheetViews>
    <sheetView showGridLines="0" zoomScaleNormal="100" workbookViewId="0">
      <pane ySplit="3" topLeftCell="A4" activePane="bottomLeft" state="frozen"/>
      <selection pane="bottomLeft" sqref="A1:K1"/>
    </sheetView>
  </sheetViews>
  <sheetFormatPr defaultColWidth="8.7109375" defaultRowHeight="15" x14ac:dyDescent="0.25"/>
  <cols>
    <col min="1" max="1" width="13" customWidth="1"/>
    <col min="2" max="4" width="20" customWidth="1"/>
    <col min="5" max="5" width="18" customWidth="1"/>
    <col min="6" max="6" width="20" customWidth="1"/>
    <col min="7" max="7" width="14" customWidth="1"/>
    <col min="8" max="8" width="16" customWidth="1"/>
    <col min="9" max="9" width="14" customWidth="1"/>
    <col min="10" max="10" width="24" customWidth="1"/>
    <col min="11" max="11" width="32" customWidth="1"/>
  </cols>
  <sheetData>
    <row r="1" spans="1:11" ht="27.75" customHeight="1" x14ac:dyDescent="0.25">
      <c r="A1" s="8" t="s">
        <v>39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15.75" customHeight="1" x14ac:dyDescent="0.25">
      <c r="A2" s="7" t="s">
        <v>40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30" x14ac:dyDescent="0.25">
      <c r="A3" s="22" t="s">
        <v>41</v>
      </c>
      <c r="B3" s="22" t="s">
        <v>42</v>
      </c>
      <c r="C3" s="22" t="s">
        <v>43</v>
      </c>
      <c r="D3" s="22" t="s">
        <v>15</v>
      </c>
      <c r="E3" s="22" t="s">
        <v>44</v>
      </c>
      <c r="F3" s="22" t="s">
        <v>45</v>
      </c>
      <c r="G3" s="22" t="s">
        <v>46</v>
      </c>
      <c r="H3" s="22" t="s">
        <v>47</v>
      </c>
      <c r="I3" s="22" t="s">
        <v>48</v>
      </c>
      <c r="J3" s="22" t="s">
        <v>49</v>
      </c>
      <c r="K3" s="22" t="s">
        <v>27</v>
      </c>
    </row>
    <row r="4" spans="1:11" ht="18" customHeight="1" x14ac:dyDescent="0.25">
      <c r="A4" s="23"/>
      <c r="B4" s="23" t="s">
        <v>50</v>
      </c>
      <c r="C4" s="23" t="s">
        <v>51</v>
      </c>
      <c r="D4" s="23" t="s">
        <v>52</v>
      </c>
      <c r="E4" s="23" t="s">
        <v>53</v>
      </c>
      <c r="F4" s="23" t="s">
        <v>54</v>
      </c>
      <c r="G4" s="23" t="s">
        <v>55</v>
      </c>
      <c r="H4" s="23" t="s">
        <v>55</v>
      </c>
      <c r="I4" s="23"/>
      <c r="J4" s="23" t="s">
        <v>56</v>
      </c>
      <c r="K4" s="23" t="s">
        <v>57</v>
      </c>
    </row>
    <row r="5" spans="1:11" ht="18" customHeight="1" x14ac:dyDescent="0.2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</row>
    <row r="6" spans="1:11" ht="18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</row>
    <row r="7" spans="1:11" ht="18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1:11" ht="18" customHeight="1" x14ac:dyDescent="0.25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</row>
    <row r="9" spans="1:11" ht="18" customHeight="1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</row>
    <row r="10" spans="1:11" ht="18" customHeight="1" x14ac:dyDescent="0.25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</row>
    <row r="11" spans="1:11" ht="18" customHeight="1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  <c r="K11" s="24"/>
    </row>
    <row r="12" spans="1:11" ht="18" customHeight="1" x14ac:dyDescent="0.25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</row>
    <row r="13" spans="1:11" ht="18" customHeight="1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spans="1:11" ht="18" customHeight="1" x14ac:dyDescent="0.2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</row>
    <row r="15" spans="1:11" ht="18" customHeight="1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</row>
    <row r="16" spans="1:11" ht="18" customHeight="1" x14ac:dyDescent="0.25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</row>
    <row r="17" spans="1:11" ht="18" customHeight="1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</row>
    <row r="18" spans="1:11" ht="18" customHeight="1" x14ac:dyDescent="0.25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</row>
    <row r="19" spans="1:11" ht="18" customHeight="1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</row>
    <row r="20" spans="1:11" ht="18" customHeight="1" x14ac:dyDescent="0.25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</row>
    <row r="21" spans="1:11" ht="18" customHeight="1" x14ac:dyDescent="0.25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</row>
    <row r="22" spans="1:11" ht="18" customHeight="1" x14ac:dyDescent="0.25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</row>
    <row r="23" spans="1:11" ht="18" customHeight="1" x14ac:dyDescent="0.25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</row>
  </sheetData>
  <mergeCells count="2">
    <mergeCell ref="A1:K1"/>
    <mergeCell ref="A2:K2"/>
  </mergeCells>
  <dataValidations count="2">
    <dataValidation type="list" allowBlank="1" sqref="E4:E23" xr:uid="{00000000-0002-0000-0200-000000000000}">
      <formula1>"Recruiter,Hiring Manager,Former Colleague,Industry Contact,Referral,Informational,Alumni,Other"</formula1>
      <formula2>0</formula2>
    </dataValidation>
    <dataValidation type="list" allowBlank="1" sqref="G4:H23" xr:uid="{00000000-0002-0000-0200-000001000000}">
      <formula1>"Yes,No,Pending"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A8843E"/>
  </sheetPr>
  <dimension ref="A1:M23"/>
  <sheetViews>
    <sheetView showGridLines="0" zoomScaleNormal="100" workbookViewId="0">
      <pane ySplit="3" topLeftCell="A4" activePane="bottomLeft" state="frozen"/>
      <selection pane="bottomLeft" sqref="A1:M1"/>
    </sheetView>
  </sheetViews>
  <sheetFormatPr defaultColWidth="8.7109375" defaultRowHeight="15" x14ac:dyDescent="0.25"/>
  <cols>
    <col min="1" max="1" width="13" customWidth="1"/>
    <col min="2" max="2" width="20" customWidth="1"/>
    <col min="3" max="3" width="22" customWidth="1"/>
    <col min="4" max="5" width="14" customWidth="1"/>
    <col min="6" max="6" width="22" customWidth="1"/>
    <col min="7" max="7" width="28" customWidth="1"/>
    <col min="8" max="9" width="26" customWidth="1"/>
    <col min="10" max="11" width="14" customWidth="1"/>
    <col min="12" max="12" width="16" customWidth="1"/>
    <col min="13" max="13" width="28" customWidth="1"/>
  </cols>
  <sheetData>
    <row r="1" spans="1:13" ht="27.75" customHeight="1" x14ac:dyDescent="0.25">
      <c r="A1" s="8" t="s">
        <v>58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5.75" customHeight="1" x14ac:dyDescent="0.25">
      <c r="A2" s="7" t="s">
        <v>59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ht="30" x14ac:dyDescent="0.25">
      <c r="A3" s="22" t="s">
        <v>41</v>
      </c>
      <c r="B3" s="22" t="s">
        <v>15</v>
      </c>
      <c r="C3" s="22" t="s">
        <v>60</v>
      </c>
      <c r="D3" s="22" t="s">
        <v>61</v>
      </c>
      <c r="E3" s="22" t="s">
        <v>62</v>
      </c>
      <c r="F3" s="22" t="s">
        <v>63</v>
      </c>
      <c r="G3" s="22" t="s">
        <v>64</v>
      </c>
      <c r="H3" s="22" t="s">
        <v>65</v>
      </c>
      <c r="I3" s="22" t="s">
        <v>66</v>
      </c>
      <c r="J3" s="22" t="s">
        <v>67</v>
      </c>
      <c r="K3" s="22" t="s">
        <v>68</v>
      </c>
      <c r="L3" s="22" t="s">
        <v>69</v>
      </c>
      <c r="M3" s="22" t="s">
        <v>27</v>
      </c>
    </row>
    <row r="4" spans="1:13" ht="18" customHeight="1" x14ac:dyDescent="0.25">
      <c r="A4" s="23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13" ht="18" customHeight="1" x14ac:dyDescent="0.2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</row>
    <row r="6" spans="1:13" ht="18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spans="1:13" ht="18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</row>
    <row r="8" spans="1:13" ht="18" customHeight="1" x14ac:dyDescent="0.25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</row>
    <row r="9" spans="1:13" ht="18" customHeight="1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</row>
    <row r="10" spans="1:13" ht="18" customHeight="1" x14ac:dyDescent="0.25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</row>
    <row r="11" spans="1:13" ht="18" customHeight="1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</row>
    <row r="12" spans="1:13" ht="18" customHeight="1" x14ac:dyDescent="0.25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</row>
    <row r="13" spans="1:13" ht="18" customHeight="1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</row>
    <row r="14" spans="1:13" ht="18" customHeight="1" x14ac:dyDescent="0.2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</row>
    <row r="15" spans="1:13" ht="18" customHeight="1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</row>
    <row r="16" spans="1:13" ht="18" customHeight="1" x14ac:dyDescent="0.25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</row>
    <row r="17" spans="1:13" ht="18" customHeight="1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</row>
    <row r="18" spans="1:13" ht="18" customHeight="1" x14ac:dyDescent="0.25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</row>
    <row r="19" spans="1:13" ht="18" customHeight="1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</row>
    <row r="20" spans="1:13" ht="18" customHeight="1" x14ac:dyDescent="0.25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</row>
    <row r="21" spans="1:13" ht="18" customHeight="1" x14ac:dyDescent="0.25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</row>
    <row r="22" spans="1:13" ht="18" customHeight="1" x14ac:dyDescent="0.25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</row>
    <row r="23" spans="1:13" ht="18" customHeight="1" x14ac:dyDescent="0.25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</row>
  </sheetData>
  <mergeCells count="2">
    <mergeCell ref="A1:M1"/>
    <mergeCell ref="A2:M2"/>
  </mergeCells>
  <dataValidations count="4">
    <dataValidation type="list" allowBlank="1" sqref="D4:D23" xr:uid="{00000000-0002-0000-0300-000000000000}">
      <formula1>"Phone Screen,1st Interview,2nd Interview,3rd Interview,Final Round,Panel,Technical,Other"</formula1>
      <formula2>0</formula2>
    </dataValidation>
    <dataValidation type="list" allowBlank="1" sqref="E4:E23" xr:uid="{00000000-0002-0000-0300-000001000000}">
      <formula1>"Phone,Video,In-Person,Panel,One-Way Video,Other"</formula1>
      <formula2>0</formula2>
    </dataValidation>
    <dataValidation type="list" allowBlank="1" sqref="L4:L23" xr:uid="{00000000-0002-0000-0300-000002000000}">
      <formula1>"Pending,Advanced,Offer,Rejected,Withdrawn"</formula1>
      <formula2>0</formula2>
    </dataValidation>
    <dataValidation type="list" allowBlank="1" sqref="J4:J23" xr:uid="{00000000-0002-0000-0300-000003000000}">
      <formula1>"Yes,No"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2E7D32"/>
  </sheetPr>
  <dimension ref="A1:L13"/>
  <sheetViews>
    <sheetView showGridLines="0" zoomScaleNormal="100" workbookViewId="0">
      <selection sqref="A1:L1"/>
    </sheetView>
  </sheetViews>
  <sheetFormatPr defaultColWidth="8.7109375" defaultRowHeight="15" x14ac:dyDescent="0.25"/>
  <cols>
    <col min="1" max="1" width="22" customWidth="1"/>
    <col min="2" max="2" width="24" customWidth="1"/>
    <col min="3" max="4" width="13" customWidth="1"/>
    <col min="5" max="5" width="15" customWidth="1"/>
    <col min="6" max="6" width="12" customWidth="1"/>
    <col min="7" max="7" width="14" customWidth="1"/>
    <col min="8" max="8" width="16" customWidth="1"/>
    <col min="9" max="9" width="11" customWidth="1"/>
    <col min="10" max="10" width="12" customWidth="1"/>
    <col min="11" max="11" width="18" customWidth="1"/>
    <col min="12" max="12" width="16" customWidth="1"/>
  </cols>
  <sheetData>
    <row r="1" spans="1:12" ht="27.75" customHeight="1" x14ac:dyDescent="0.25">
      <c r="A1" s="8" t="s">
        <v>70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15.75" customHeight="1" x14ac:dyDescent="0.25">
      <c r="A2" s="7" t="s">
        <v>71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ht="30" x14ac:dyDescent="0.25">
      <c r="A3" s="22" t="s">
        <v>15</v>
      </c>
      <c r="B3" s="22" t="s">
        <v>60</v>
      </c>
      <c r="C3" s="22" t="s">
        <v>72</v>
      </c>
      <c r="D3" s="22" t="s">
        <v>73</v>
      </c>
      <c r="E3" s="22" t="s">
        <v>74</v>
      </c>
      <c r="F3" s="22" t="s">
        <v>75</v>
      </c>
      <c r="G3" s="22" t="s">
        <v>76</v>
      </c>
      <c r="H3" s="22" t="s">
        <v>77</v>
      </c>
      <c r="I3" s="22" t="s">
        <v>78</v>
      </c>
      <c r="J3" s="22" t="s">
        <v>79</v>
      </c>
      <c r="K3" s="22" t="s">
        <v>80</v>
      </c>
      <c r="L3" s="22" t="s">
        <v>69</v>
      </c>
    </row>
    <row r="4" spans="1:12" ht="18" customHeight="1" x14ac:dyDescent="0.25">
      <c r="A4" s="23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</row>
    <row r="5" spans="1:12" ht="18" customHeight="1" x14ac:dyDescent="0.2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</row>
    <row r="6" spans="1:12" ht="18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2" ht="18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</row>
    <row r="8" spans="1:12" ht="18" customHeight="1" x14ac:dyDescent="0.25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</row>
    <row r="9" spans="1:12" ht="18" customHeight="1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</row>
    <row r="10" spans="1:12" ht="18" customHeight="1" x14ac:dyDescent="0.25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</row>
    <row r="11" spans="1:12" ht="18" customHeight="1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</row>
    <row r="12" spans="1:12" ht="18" customHeight="1" x14ac:dyDescent="0.25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</row>
    <row r="13" spans="1:12" ht="18" customHeight="1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</row>
  </sheetData>
  <mergeCells count="2">
    <mergeCell ref="A1:L1"/>
    <mergeCell ref="A2:L2"/>
  </mergeCells>
  <dataValidations count="2">
    <dataValidation type="list" allowBlank="1" sqref="J4:J13" xr:uid="{00000000-0002-0000-0400-000000000000}">
      <formula1>"Yes,No,Hybrid"</formula1>
      <formula2>0</formula2>
    </dataValidation>
    <dataValidation type="list" allowBlank="1" sqref="L4:L13" xr:uid="{00000000-0002-0000-0400-000001000000}">
      <formula1>"Pending,Negotiating,Accepted,Declined,Rescinded"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AAAAAA"/>
  </sheetPr>
  <dimension ref="A1:B26"/>
  <sheetViews>
    <sheetView showGridLines="0" zoomScaleNormal="100" workbookViewId="0">
      <selection sqref="A1:B1"/>
    </sheetView>
  </sheetViews>
  <sheetFormatPr defaultColWidth="8.7109375" defaultRowHeight="15" x14ac:dyDescent="0.25"/>
  <cols>
    <col min="1" max="1" width="22" customWidth="1"/>
    <col min="2" max="2" width="70" customWidth="1"/>
  </cols>
  <sheetData>
    <row r="1" spans="1:2" ht="27.75" customHeight="1" x14ac:dyDescent="0.25">
      <c r="A1" s="8" t="s">
        <v>81</v>
      </c>
      <c r="B1" s="8"/>
    </row>
    <row r="2" spans="1:2" ht="15.75" customHeight="1" x14ac:dyDescent="0.25">
      <c r="A2" s="7" t="s">
        <v>82</v>
      </c>
      <c r="B2" s="7"/>
    </row>
    <row r="4" spans="1:2" ht="19.5" customHeight="1" x14ac:dyDescent="0.25">
      <c r="A4" s="25" t="s">
        <v>83</v>
      </c>
      <c r="B4" s="26" t="s">
        <v>84</v>
      </c>
    </row>
    <row r="6" spans="1:2" ht="39.75" customHeight="1" x14ac:dyDescent="0.25">
      <c r="A6" s="27" t="s">
        <v>85</v>
      </c>
      <c r="B6" s="23" t="s">
        <v>86</v>
      </c>
    </row>
    <row r="7" spans="1:2" ht="4.5" customHeight="1" x14ac:dyDescent="0.25"/>
    <row r="8" spans="1:2" ht="39.75" customHeight="1" x14ac:dyDescent="0.25">
      <c r="A8" s="27" t="s">
        <v>87</v>
      </c>
      <c r="B8" s="23" t="s">
        <v>88</v>
      </c>
    </row>
    <row r="9" spans="1:2" ht="4.5" customHeight="1" x14ac:dyDescent="0.25"/>
    <row r="10" spans="1:2" ht="39.75" customHeight="1" x14ac:dyDescent="0.25">
      <c r="A10" s="27" t="s">
        <v>89</v>
      </c>
      <c r="B10" s="23" t="s">
        <v>90</v>
      </c>
    </row>
    <row r="11" spans="1:2" ht="4.5" customHeight="1" x14ac:dyDescent="0.25"/>
    <row r="12" spans="1:2" ht="39.75" customHeight="1" x14ac:dyDescent="0.25">
      <c r="A12" s="27" t="s">
        <v>4</v>
      </c>
      <c r="B12" s="23" t="s">
        <v>91</v>
      </c>
    </row>
    <row r="13" spans="1:2" ht="4.5" customHeight="1" x14ac:dyDescent="0.25"/>
    <row r="14" spans="1:2" ht="39.75" customHeight="1" x14ac:dyDescent="0.25">
      <c r="A14" s="27" t="s">
        <v>5</v>
      </c>
      <c r="B14" s="23" t="s">
        <v>92</v>
      </c>
    </row>
    <row r="15" spans="1:2" ht="4.5" customHeight="1" x14ac:dyDescent="0.25"/>
    <row r="16" spans="1:2" ht="39.75" customHeight="1" x14ac:dyDescent="0.25">
      <c r="A16" s="27" t="s">
        <v>93</v>
      </c>
      <c r="B16" s="23" t="s">
        <v>94</v>
      </c>
    </row>
    <row r="17" spans="1:2" ht="4.5" customHeight="1" x14ac:dyDescent="0.25"/>
    <row r="20" spans="1:2" ht="19.5" customHeight="1" x14ac:dyDescent="0.25">
      <c r="A20" s="6" t="s">
        <v>95</v>
      </c>
      <c r="B20" s="6"/>
    </row>
    <row r="21" spans="1:2" ht="27.75" customHeight="1" x14ac:dyDescent="0.25">
      <c r="A21" s="3" t="s">
        <v>96</v>
      </c>
      <c r="B21" s="3"/>
    </row>
    <row r="22" spans="1:2" ht="27.75" customHeight="1" x14ac:dyDescent="0.25">
      <c r="A22" s="2" t="s">
        <v>97</v>
      </c>
      <c r="B22" s="2"/>
    </row>
    <row r="23" spans="1:2" ht="27.75" customHeight="1" x14ac:dyDescent="0.25">
      <c r="A23" s="3" t="s">
        <v>98</v>
      </c>
      <c r="B23" s="3"/>
    </row>
    <row r="24" spans="1:2" ht="27.75" customHeight="1" x14ac:dyDescent="0.25">
      <c r="A24" s="2" t="s">
        <v>99</v>
      </c>
      <c r="B24" s="2"/>
    </row>
    <row r="25" spans="1:2" ht="27.75" customHeight="1" x14ac:dyDescent="0.25">
      <c r="A25" s="3" t="s">
        <v>100</v>
      </c>
      <c r="B25" s="3"/>
    </row>
    <row r="26" spans="1:2" ht="27.75" customHeight="1" x14ac:dyDescent="0.25">
      <c r="A26" s="1" t="s">
        <v>101</v>
      </c>
      <c r="B26" s="1"/>
    </row>
  </sheetData>
  <mergeCells count="9">
    <mergeCell ref="A23:B23"/>
    <mergeCell ref="A24:B24"/>
    <mergeCell ref="A25:B25"/>
    <mergeCell ref="A26:B26"/>
    <mergeCell ref="A1:B1"/>
    <mergeCell ref="A2:B2"/>
    <mergeCell ref="A20:B20"/>
    <mergeCell ref="A21:B21"/>
    <mergeCell ref="A22:B22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Dashboard</vt:lpstr>
      <vt:lpstr>Applications</vt:lpstr>
      <vt:lpstr>Networking</vt:lpstr>
      <vt:lpstr>Interviews</vt:lpstr>
      <vt:lpstr>Offers</vt:lpstr>
      <vt:lpstr>Instructions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Angela Malagon</cp:lastModifiedBy>
  <cp:revision>0</cp:revision>
  <dcterms:created xsi:type="dcterms:W3CDTF">2026-05-25T22:14:44Z</dcterms:created>
  <dcterms:modified xsi:type="dcterms:W3CDTF">2026-05-26T00:42:59Z</dcterms:modified>
  <dc:language>en-US</dc:language>
</cp:coreProperties>
</file>